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65" yWindow="945" windowWidth="11355" windowHeight="9210" activeTab="0"/>
  </bookViews>
  <sheets>
    <sheet name="Смета план2015" sheetId="1" r:id="rId1"/>
  </sheets>
  <definedNames/>
  <calcPr fullCalcOnLoad="1"/>
</workbook>
</file>

<file path=xl/sharedStrings.xml><?xml version="1.0" encoding="utf-8"?>
<sst xmlns="http://schemas.openxmlformats.org/spreadsheetml/2006/main" count="84" uniqueCount="68">
  <si>
    <t>1.</t>
  </si>
  <si>
    <t>2.</t>
  </si>
  <si>
    <t>3.</t>
  </si>
  <si>
    <t>4.</t>
  </si>
  <si>
    <t>5.</t>
  </si>
  <si>
    <t>№ п/п</t>
  </si>
  <si>
    <t>Сатьи доходов</t>
  </si>
  <si>
    <t>ИТОГО ДОХОДОВ:</t>
  </si>
  <si>
    <t>Статьи расходов</t>
  </si>
  <si>
    <t>Доход от размещения рекламного щита ООО "Купол"</t>
  </si>
  <si>
    <t>май</t>
  </si>
  <si>
    <t>Доход от размещения рекламного щита ООО "АртМикс"</t>
  </si>
  <si>
    <t>2.  РАСХОДЫ</t>
  </si>
  <si>
    <t>1. ДОХОДЫ</t>
  </si>
  <si>
    <t>ИТОГО РАСХОДОВ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</si>
  <si>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</si>
  <si>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</si>
  <si>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</si>
  <si>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</si>
  <si>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</si>
  <si>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</si>
  <si>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</si>
  <si>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Оплата дворнику</t>
  </si>
  <si>
    <t>Отчисления в фонды                   (ИМНС, ФСС, ПФ, ИМНС)</t>
  </si>
  <si>
    <t>март</t>
  </si>
  <si>
    <t>апрель</t>
  </si>
  <si>
    <t>Комиссия Банку РКО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</si>
  <si>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</si>
  <si>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</si>
  <si>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</si>
  <si>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</si>
  <si>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</si>
  <si>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</si>
  <si>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</si>
  <si>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</si>
  <si>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</si>
  <si>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</si>
  <si>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За дезинфекцию подвала</t>
  </si>
  <si>
    <t>ОАО "РЖКХ переработка ТБО</t>
  </si>
  <si>
    <t>ООО "Чистый город" вывоз ТБО</t>
  </si>
  <si>
    <t>Аварийные работы (канализация)</t>
  </si>
  <si>
    <t>Гашение долга перед УК "Центральная"</t>
  </si>
  <si>
    <t>Выкос травы на территории</t>
  </si>
  <si>
    <t>16.</t>
  </si>
  <si>
    <t>Ревизия системы отопления в подвале</t>
  </si>
  <si>
    <t xml:space="preserve">Зар. плата председателя ТСЖ </t>
  </si>
  <si>
    <t>Комиссия Банку за ведение счета (1-расчетный счет, 1- спец.счет)</t>
  </si>
  <si>
    <t>17.</t>
  </si>
  <si>
    <t xml:space="preserve">2013-всего </t>
  </si>
  <si>
    <t>19.</t>
  </si>
  <si>
    <t>18.</t>
  </si>
  <si>
    <t>20.</t>
  </si>
  <si>
    <t>21.</t>
  </si>
  <si>
    <t>Плата за содержание жилья -Всего:   2671,6 кв.м.*22,00</t>
  </si>
  <si>
    <t>январь</t>
  </si>
  <si>
    <t>февраль</t>
  </si>
  <si>
    <t>Вывоз крупно-гаьаритного мусора</t>
  </si>
  <si>
    <t xml:space="preserve">2014- всего </t>
  </si>
  <si>
    <t>Оплата технички</t>
  </si>
  <si>
    <t>ПЛАНОВАЯ СМЕТА НА 2015 ГОД ( с разбивкой по месяцам)</t>
  </si>
  <si>
    <t>Ремонт отмостки дома</t>
  </si>
  <si>
    <t>Промывка системы отопления</t>
  </si>
  <si>
    <t>Подготовка к зиме</t>
  </si>
  <si>
    <t>Обслуживание общедомовых счетчиков учета (ИП Ашмарин)</t>
  </si>
  <si>
    <t>Обслуживание элект. Сетей (ИП Руденко)</t>
  </si>
  <si>
    <t>Оплата домофона</t>
  </si>
  <si>
    <t xml:space="preserve">Комиссия ООО "ЕРКЦ" за формирование квитанций </t>
  </si>
  <si>
    <t>Приложение № 3  к протоколу ТСЖ "Зеленый двор"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</si>
</sst>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0&quot;р.&quot;;[Red]#,##0.00&quot;р.&quot;"/>
  </numFmts>
  <fonts count="25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name val="Arial"/>
      <family val="2"/>
    </font>
    <font>
      <b/>
      <sz val="7"/>
      <name val="Arial Cyr"/>
      <family val="0"/>
    </font>
    <font>
      <sz val="7"/>
      <name val="Arial Cyr"/>
      <family val="0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distributed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justify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left" vertical="justify"/>
    </xf>
    <xf numFmtId="0" fontId="21" fillId="0" borderId="14" xfId="0" applyFont="1" applyBorder="1" applyAlignment="1">
      <alignment horizontal="left" vertical="justify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4" fillId="0" borderId="15" xfId="0" applyFont="1" applyBorder="1" applyAlignment="1">
      <alignment horizontal="center"/>
    </xf>
    <xf numFmtId="2" fontId="24" fillId="0" borderId="11" xfId="0" applyNumberFormat="1" applyFont="1" applyBorder="1" applyAlignment="1">
      <alignment/>
    </xf>
    <xf numFmtId="2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vertical="distributed"/>
    </xf>
    <xf numFmtId="0" fontId="24" fillId="0" borderId="14" xfId="0" applyFont="1" applyBorder="1" applyAlignment="1">
      <alignment horizontal="center"/>
    </xf>
    <xf numFmtId="0" fontId="24" fillId="0" borderId="14" xfId="0" applyFont="1" applyBorder="1" applyAlignment="1">
      <alignment vertical="distributed"/>
    </xf>
    <xf numFmtId="0" fontId="21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Alignment="1">
      <alignment horizontal="left" vertical="justify"/>
    </xf>
    <xf numFmtId="0" fontId="21" fillId="0" borderId="11" xfId="0" applyFont="1" applyBorder="1" applyAlignment="1">
      <alignment horizontal="left" vertical="justify"/>
    </xf>
    <xf numFmtId="0" fontId="21" fillId="0" borderId="10" xfId="0" applyFont="1" applyBorder="1" applyAlignment="1">
      <alignment horizontal="left" vertical="justify"/>
    </xf>
    <xf numFmtId="2" fontId="24" fillId="0" borderId="11" xfId="0" applyNumberFormat="1" applyFont="1" applyBorder="1" applyAlignment="1">
      <alignment horizontal="right" vertical="justify"/>
    </xf>
    <xf numFmtId="2" fontId="24" fillId="0" borderId="10" xfId="0" applyNumberFormat="1" applyFont="1" applyBorder="1" applyAlignment="1">
      <alignment horizontal="right" vertical="justify"/>
    </xf>
    <xf numFmtId="2" fontId="23" fillId="0" borderId="10" xfId="0" applyNumberFormat="1" applyFont="1" applyBorder="1" applyAlignment="1">
      <alignment horizontal="right" vertical="justify"/>
    </xf>
    <xf numFmtId="0" fontId="24" fillId="0" borderId="10" xfId="0" applyFont="1" applyBorder="1" applyAlignment="1">
      <alignment horizontal="left" vertical="distributed"/>
    </xf>
    <xf numFmtId="14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left" vertical="justify"/>
    </xf>
    <xf numFmtId="9" fontId="24" fillId="0" borderId="10" xfId="55" applyFont="1" applyBorder="1" applyAlignment="1">
      <alignment horizontal="left" vertical="justify"/>
    </xf>
    <xf numFmtId="2" fontId="21" fillId="0" borderId="10" xfId="0" applyNumberFormat="1" applyFont="1" applyBorder="1" applyAlignment="1">
      <alignment horizontal="right" vertical="justify"/>
    </xf>
    <xf numFmtId="16" fontId="21" fillId="0" borderId="10" xfId="0" applyNumberFormat="1" applyFont="1" applyBorder="1" applyAlignment="1">
      <alignment/>
    </xf>
    <xf numFmtId="0" fontId="24" fillId="0" borderId="13" xfId="0" applyFont="1" applyBorder="1" applyAlignment="1">
      <alignment horizontal="left" vertical="justify"/>
    </xf>
    <xf numFmtId="0" fontId="24" fillId="0" borderId="0" xfId="0" applyFont="1" applyBorder="1" applyAlignment="1">
      <alignment horizontal="left"/>
    </xf>
    <xf numFmtId="0" fontId="24" fillId="0" borderId="11" xfId="0" applyFont="1" applyBorder="1" applyAlignment="1">
      <alignment horizontal="left" vertical="justify"/>
    </xf>
    <xf numFmtId="0" fontId="3" fillId="0" borderId="15" xfId="0" applyFont="1" applyBorder="1" applyAlignment="1">
      <alignment horizontal="left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P5" sqref="P5"/>
    </sheetView>
  </sheetViews>
  <sheetFormatPr defaultColWidth="9.00390625" defaultRowHeight="12.75"/>
  <cols>
    <col min="1" max="1" width="3.625" style="0" customWidth="1"/>
    <col min="2" max="2" width="23.625" style="0" customWidth="1"/>
    <col min="3" max="3" width="9.25390625" style="0" customWidth="1"/>
    <col min="5" max="5" width="8.25390625" style="0" customWidth="1"/>
    <col min="12" max="12" width="8.375" style="0" customWidth="1"/>
  </cols>
  <sheetData>
    <row r="1" spans="1:15" ht="12.75">
      <c r="A1" s="4"/>
      <c r="B1" s="15" t="s">
        <v>59</v>
      </c>
      <c r="C1" s="10"/>
      <c r="D1" s="10"/>
      <c r="E1" s="10"/>
      <c r="F1" s="9"/>
      <c r="G1" s="9"/>
      <c r="H1" s="1"/>
      <c r="I1" s="1"/>
      <c r="J1" s="1"/>
      <c r="K1" s="7" t="s">
        <v>67</v>
      </c>
      <c r="L1" s="7"/>
      <c r="M1" s="7"/>
      <c r="N1" s="8"/>
      <c r="O1" s="8"/>
    </row>
    <row r="2" spans="1:15" ht="13.5" thickBot="1">
      <c r="A2" s="16"/>
      <c r="B2" s="2" t="s">
        <v>13</v>
      </c>
      <c r="C2" s="1"/>
      <c r="D2" s="1"/>
      <c r="E2" s="1"/>
      <c r="F2" s="1"/>
      <c r="G2" s="1"/>
      <c r="H2" s="1"/>
      <c r="I2" s="1"/>
      <c r="J2" s="1"/>
      <c r="K2" s="7"/>
      <c r="L2" s="7"/>
      <c r="M2" s="7"/>
      <c r="N2" s="8"/>
      <c r="O2" s="8"/>
    </row>
    <row r="3" spans="1:15" s="23" customFormat="1" ht="10.5" thickBot="1">
      <c r="A3" s="17" t="s">
        <v>5</v>
      </c>
      <c r="B3" s="17" t="s">
        <v>6</v>
      </c>
      <c r="C3" s="48" t="s">
        <v>57</v>
      </c>
      <c r="D3" s="18" t="s">
        <v>54</v>
      </c>
      <c r="E3" s="18" t="s">
        <v>55</v>
      </c>
      <c r="F3" s="19" t="s">
        <v>24</v>
      </c>
      <c r="G3" s="19" t="s">
        <v>25</v>
      </c>
      <c r="H3" s="20" t="s">
        <v>10</v>
      </c>
      <c r="I3" s="21" t="s">
        <v>15</v>
      </c>
      <c r="J3" s="21" t="s">
        <v>16</v>
      </c>
      <c r="K3" s="22" t="s">
        <v>17</v>
      </c>
      <c r="L3" s="22" t="s">
        <v>18</v>
      </c>
      <c r="M3" s="22" t="s">
        <v>19</v>
      </c>
      <c r="N3" s="22" t="s">
        <v>20</v>
      </c>
      <c r="O3" s="22" t="s">
        <v>21</v>
      </c>
    </row>
    <row r="4" spans="1:15" s="23" customFormat="1" ht="31.5" customHeight="1">
      <c r="A4" s="24" t="s">
        <v>0</v>
      </c>
      <c r="B4" s="51" t="s">
        <v>53</v>
      </c>
      <c r="C4" s="25">
        <f>F4+G4+H4+I4+J4+K4+L4+M4+N4+O4+D4+E4</f>
        <v>705302.3999999999</v>
      </c>
      <c r="D4" s="26">
        <v>58775.2</v>
      </c>
      <c r="E4" s="26">
        <v>58775.2</v>
      </c>
      <c r="F4" s="26">
        <v>58775.2</v>
      </c>
      <c r="G4" s="26">
        <v>58775.2</v>
      </c>
      <c r="H4" s="26">
        <v>58775.2</v>
      </c>
      <c r="I4" s="26">
        <v>58775.2</v>
      </c>
      <c r="J4" s="26">
        <v>58775.2</v>
      </c>
      <c r="K4" s="26">
        <v>58775.2</v>
      </c>
      <c r="L4" s="26">
        <v>58775.2</v>
      </c>
      <c r="M4" s="26">
        <v>58775.2</v>
      </c>
      <c r="N4" s="26">
        <v>58775.2</v>
      </c>
      <c r="O4" s="26">
        <v>58775.2</v>
      </c>
    </row>
    <row r="5" spans="1:15" s="23" customFormat="1" ht="31.5" customHeight="1">
      <c r="A5" s="27" t="s">
        <v>1</v>
      </c>
      <c r="B5" s="28" t="s">
        <v>9</v>
      </c>
      <c r="C5" s="25">
        <f>F5+G5+H5+I5+J5+K5+L5+M5+N5+O5+D5+E5</f>
        <v>36000</v>
      </c>
      <c r="D5" s="26">
        <v>3000</v>
      </c>
      <c r="E5" s="26">
        <v>3000</v>
      </c>
      <c r="F5" s="26">
        <v>3000</v>
      </c>
      <c r="G5" s="26">
        <v>3000</v>
      </c>
      <c r="H5" s="26">
        <v>3000</v>
      </c>
      <c r="I5" s="26">
        <v>3000</v>
      </c>
      <c r="J5" s="26">
        <v>3000</v>
      </c>
      <c r="K5" s="26">
        <v>3000</v>
      </c>
      <c r="L5" s="26">
        <v>3000</v>
      </c>
      <c r="M5" s="26">
        <v>3000</v>
      </c>
      <c r="N5" s="26">
        <v>3000</v>
      </c>
      <c r="O5" s="26">
        <v>3000</v>
      </c>
    </row>
    <row r="6" spans="1:15" s="23" customFormat="1" ht="24.75" customHeight="1">
      <c r="A6" s="29" t="s">
        <v>2</v>
      </c>
      <c r="B6" s="30" t="s">
        <v>11</v>
      </c>
      <c r="C6" s="25">
        <f>F6+G6+H6+I6+J6+K6+L6+M6+N6+O6+D6+E6</f>
        <v>36000</v>
      </c>
      <c r="D6" s="26">
        <v>3000</v>
      </c>
      <c r="E6" s="26">
        <v>3000</v>
      </c>
      <c r="F6" s="26">
        <v>3000</v>
      </c>
      <c r="G6" s="26">
        <v>3000</v>
      </c>
      <c r="H6" s="26">
        <v>3000</v>
      </c>
      <c r="I6" s="26">
        <v>3000</v>
      </c>
      <c r="J6" s="26">
        <v>3000</v>
      </c>
      <c r="K6" s="26">
        <v>3000</v>
      </c>
      <c r="L6" s="26">
        <v>3000</v>
      </c>
      <c r="M6" s="26">
        <v>3000</v>
      </c>
      <c r="N6" s="26">
        <v>3000</v>
      </c>
      <c r="O6" s="26">
        <v>3000</v>
      </c>
    </row>
    <row r="7" spans="1:15" s="23" customFormat="1" ht="11.25">
      <c r="A7" s="27"/>
      <c r="B7" s="3" t="s">
        <v>7</v>
      </c>
      <c r="C7" s="14">
        <f>F7+G7+H7+I7+J7+K7+L7+M7+N7+O7+D7+E7</f>
        <v>777302.3999999999</v>
      </c>
      <c r="D7" s="13">
        <f>D4+D5+D6</f>
        <v>64775.2</v>
      </c>
      <c r="E7" s="13">
        <f>E4+E5+E6</f>
        <v>64775.2</v>
      </c>
      <c r="F7" s="13">
        <f>F4+F5+F6</f>
        <v>64775.2</v>
      </c>
      <c r="G7" s="13">
        <f>G4+G5+G6</f>
        <v>64775.2</v>
      </c>
      <c r="H7" s="11">
        <f aca="true" t="shared" si="0" ref="H7:O7">SUM(H4:H6)</f>
        <v>64775.2</v>
      </c>
      <c r="I7" s="11">
        <f t="shared" si="0"/>
        <v>64775.2</v>
      </c>
      <c r="J7" s="11">
        <f t="shared" si="0"/>
        <v>64775.2</v>
      </c>
      <c r="K7" s="11">
        <f t="shared" si="0"/>
        <v>64775.2</v>
      </c>
      <c r="L7" s="11">
        <f t="shared" si="0"/>
        <v>64775.2</v>
      </c>
      <c r="M7" s="11">
        <f t="shared" si="0"/>
        <v>64775.2</v>
      </c>
      <c r="N7" s="11">
        <f t="shared" si="0"/>
        <v>64775.2</v>
      </c>
      <c r="O7" s="11">
        <f t="shared" si="0"/>
        <v>64775.2</v>
      </c>
    </row>
    <row r="8" spans="1:15" s="23" customFormat="1" ht="11.25">
      <c r="A8" s="31"/>
      <c r="B8" s="5" t="s">
        <v>12</v>
      </c>
      <c r="C8" s="49"/>
      <c r="D8" s="32"/>
      <c r="E8" s="32"/>
      <c r="F8" s="32"/>
      <c r="G8" s="32"/>
      <c r="H8" s="33"/>
      <c r="I8" s="34"/>
      <c r="J8" s="35"/>
      <c r="K8" s="36"/>
      <c r="L8" s="36"/>
      <c r="M8" s="36"/>
      <c r="N8" s="36"/>
      <c r="O8" s="36"/>
    </row>
    <row r="9" spans="1:15" s="23" customFormat="1" ht="9.75">
      <c r="A9" s="31" t="s">
        <v>5</v>
      </c>
      <c r="B9" s="31" t="s">
        <v>8</v>
      </c>
      <c r="C9" s="50" t="s">
        <v>48</v>
      </c>
      <c r="D9" s="37" t="s">
        <v>54</v>
      </c>
      <c r="E9" s="37" t="s">
        <v>55</v>
      </c>
      <c r="F9" s="38" t="s">
        <v>24</v>
      </c>
      <c r="G9" s="38" t="s">
        <v>25</v>
      </c>
      <c r="H9" s="21" t="s">
        <v>10</v>
      </c>
      <c r="I9" s="21" t="s">
        <v>15</v>
      </c>
      <c r="J9" s="21" t="s">
        <v>16</v>
      </c>
      <c r="K9" s="22" t="s">
        <v>17</v>
      </c>
      <c r="L9" s="22" t="s">
        <v>18</v>
      </c>
      <c r="M9" s="22" t="s">
        <v>19</v>
      </c>
      <c r="N9" s="22" t="s">
        <v>20</v>
      </c>
      <c r="O9" s="22" t="s">
        <v>21</v>
      </c>
    </row>
    <row r="10" spans="1:15" s="23" customFormat="1" ht="9.75">
      <c r="A10" s="27" t="s">
        <v>0</v>
      </c>
      <c r="B10" s="28" t="s">
        <v>45</v>
      </c>
      <c r="C10" s="25">
        <f>F10+G10+H10+I10+J10+K10+L10+M10+N10+O10+D10+E10</f>
        <v>120000</v>
      </c>
      <c r="D10" s="39">
        <v>10000</v>
      </c>
      <c r="E10" s="39">
        <v>10000</v>
      </c>
      <c r="F10" s="39">
        <v>10000</v>
      </c>
      <c r="G10" s="39">
        <v>10000</v>
      </c>
      <c r="H10" s="39">
        <v>10000</v>
      </c>
      <c r="I10" s="39">
        <v>10000</v>
      </c>
      <c r="J10" s="39">
        <v>10000</v>
      </c>
      <c r="K10" s="39">
        <v>10000</v>
      </c>
      <c r="L10" s="39">
        <v>10000</v>
      </c>
      <c r="M10" s="39">
        <v>10000</v>
      </c>
      <c r="N10" s="39">
        <v>10000</v>
      </c>
      <c r="O10" s="39">
        <v>10000</v>
      </c>
    </row>
    <row r="11" spans="1:15" s="23" customFormat="1" ht="9.75">
      <c r="A11" s="27" t="s">
        <v>1</v>
      </c>
      <c r="B11" s="28" t="s">
        <v>22</v>
      </c>
      <c r="C11" s="25">
        <f aca="true" t="shared" si="1" ref="C11:C30">F11+G11+H11+I11+J11+K11+L11+M11+N11+O11+D11+E11</f>
        <v>39000</v>
      </c>
      <c r="D11" s="40">
        <v>4000</v>
      </c>
      <c r="E11" s="40">
        <v>4000</v>
      </c>
      <c r="F11" s="40">
        <v>3000</v>
      </c>
      <c r="G11" s="40">
        <v>3000</v>
      </c>
      <c r="H11" s="40">
        <v>3000</v>
      </c>
      <c r="I11" s="40">
        <v>3000</v>
      </c>
      <c r="J11" s="40">
        <v>3000</v>
      </c>
      <c r="K11" s="41">
        <v>3000</v>
      </c>
      <c r="L11" s="41">
        <v>3000</v>
      </c>
      <c r="M11" s="41">
        <v>3000</v>
      </c>
      <c r="N11" s="41">
        <v>3000</v>
      </c>
      <c r="O11" s="41">
        <v>4000</v>
      </c>
    </row>
    <row r="12" spans="1:15" s="23" customFormat="1" ht="9.75">
      <c r="A12" s="27" t="s">
        <v>2</v>
      </c>
      <c r="B12" s="28" t="s">
        <v>58</v>
      </c>
      <c r="C12" s="25">
        <f t="shared" si="1"/>
        <v>72000</v>
      </c>
      <c r="D12" s="40">
        <v>6000</v>
      </c>
      <c r="E12" s="40">
        <v>6000</v>
      </c>
      <c r="F12" s="40">
        <v>6000</v>
      </c>
      <c r="G12" s="40">
        <v>6000</v>
      </c>
      <c r="H12" s="40">
        <v>6000</v>
      </c>
      <c r="I12" s="40">
        <v>6000</v>
      </c>
      <c r="J12" s="40">
        <v>6000</v>
      </c>
      <c r="K12" s="40">
        <v>6000</v>
      </c>
      <c r="L12" s="40">
        <v>6000</v>
      </c>
      <c r="M12" s="40">
        <v>6000</v>
      </c>
      <c r="N12" s="40">
        <v>6000</v>
      </c>
      <c r="O12" s="40">
        <v>6000</v>
      </c>
    </row>
    <row r="13" spans="1:15" s="23" customFormat="1" ht="18.75" customHeight="1">
      <c r="A13" s="27" t="s">
        <v>3</v>
      </c>
      <c r="B13" s="42" t="s">
        <v>23</v>
      </c>
      <c r="C13" s="25">
        <f t="shared" si="1"/>
        <v>78000</v>
      </c>
      <c r="D13" s="40">
        <v>6500</v>
      </c>
      <c r="E13" s="40">
        <v>6500</v>
      </c>
      <c r="F13" s="40">
        <v>6500</v>
      </c>
      <c r="G13" s="40">
        <v>6500</v>
      </c>
      <c r="H13" s="40">
        <v>6500</v>
      </c>
      <c r="I13" s="40">
        <v>6500</v>
      </c>
      <c r="J13" s="40">
        <v>6500</v>
      </c>
      <c r="K13" s="40">
        <v>6500</v>
      </c>
      <c r="L13" s="40">
        <v>6500</v>
      </c>
      <c r="M13" s="40">
        <v>6500</v>
      </c>
      <c r="N13" s="40">
        <v>6500</v>
      </c>
      <c r="O13" s="40">
        <v>6500</v>
      </c>
    </row>
    <row r="14" spans="1:15" s="23" customFormat="1" ht="25.5" customHeight="1">
      <c r="A14" s="43" t="s">
        <v>4</v>
      </c>
      <c r="B14" s="44" t="s">
        <v>46</v>
      </c>
      <c r="C14" s="25">
        <f t="shared" si="1"/>
        <v>7200</v>
      </c>
      <c r="D14" s="40">
        <v>600</v>
      </c>
      <c r="E14" s="40">
        <v>600</v>
      </c>
      <c r="F14" s="40">
        <v>600</v>
      </c>
      <c r="G14" s="40">
        <v>600</v>
      </c>
      <c r="H14" s="40">
        <v>600</v>
      </c>
      <c r="I14" s="40">
        <v>600</v>
      </c>
      <c r="J14" s="40">
        <v>600</v>
      </c>
      <c r="K14" s="40">
        <v>600</v>
      </c>
      <c r="L14" s="40">
        <v>600</v>
      </c>
      <c r="M14" s="40">
        <v>600</v>
      </c>
      <c r="N14" s="40">
        <v>600</v>
      </c>
      <c r="O14" s="40">
        <v>600</v>
      </c>
    </row>
    <row r="15" spans="1:15" s="23" customFormat="1" ht="9.75">
      <c r="A15" s="43" t="s">
        <v>27</v>
      </c>
      <c r="B15" s="44" t="s">
        <v>26</v>
      </c>
      <c r="C15" s="25">
        <f t="shared" si="1"/>
        <v>2880</v>
      </c>
      <c r="D15" s="40">
        <v>240</v>
      </c>
      <c r="E15" s="40">
        <v>240</v>
      </c>
      <c r="F15" s="40">
        <v>240</v>
      </c>
      <c r="G15" s="40">
        <v>240</v>
      </c>
      <c r="H15" s="40">
        <v>240</v>
      </c>
      <c r="I15" s="40">
        <v>240</v>
      </c>
      <c r="J15" s="40">
        <v>240</v>
      </c>
      <c r="K15" s="40">
        <v>240</v>
      </c>
      <c r="L15" s="40">
        <v>240</v>
      </c>
      <c r="M15" s="40">
        <v>240</v>
      </c>
      <c r="N15" s="40">
        <v>240</v>
      </c>
      <c r="O15" s="40">
        <v>240</v>
      </c>
    </row>
    <row r="16" spans="1:15" s="23" customFormat="1" ht="18" customHeight="1">
      <c r="A16" s="27" t="s">
        <v>28</v>
      </c>
      <c r="B16" s="44" t="s">
        <v>37</v>
      </c>
      <c r="C16" s="25">
        <f t="shared" si="1"/>
        <v>3500</v>
      </c>
      <c r="D16" s="40"/>
      <c r="E16" s="40"/>
      <c r="F16" s="40"/>
      <c r="G16" s="40"/>
      <c r="H16" s="40">
        <v>3500</v>
      </c>
      <c r="I16" s="40"/>
      <c r="J16" s="40"/>
      <c r="K16" s="41"/>
      <c r="L16" s="41"/>
      <c r="M16" s="41"/>
      <c r="N16" s="41"/>
      <c r="O16" s="41"/>
    </row>
    <row r="17" spans="1:15" s="23" customFormat="1" ht="19.5" customHeight="1">
      <c r="A17" s="27" t="s">
        <v>29</v>
      </c>
      <c r="B17" s="45" t="s">
        <v>39</v>
      </c>
      <c r="C17" s="25">
        <f t="shared" si="1"/>
        <v>39924</v>
      </c>
      <c r="D17" s="41">
        <v>3327</v>
      </c>
      <c r="E17" s="41">
        <v>3327</v>
      </c>
      <c r="F17" s="41">
        <v>3327</v>
      </c>
      <c r="G17" s="41">
        <v>3327</v>
      </c>
      <c r="H17" s="41">
        <v>3327</v>
      </c>
      <c r="I17" s="41">
        <v>3327</v>
      </c>
      <c r="J17" s="41">
        <v>3327</v>
      </c>
      <c r="K17" s="41">
        <v>3327</v>
      </c>
      <c r="L17" s="41">
        <v>3327</v>
      </c>
      <c r="M17" s="41">
        <v>3327</v>
      </c>
      <c r="N17" s="41">
        <v>3327</v>
      </c>
      <c r="O17" s="41">
        <v>3327</v>
      </c>
    </row>
    <row r="18" spans="1:15" s="23" customFormat="1" ht="18" customHeight="1">
      <c r="A18" s="27" t="s">
        <v>30</v>
      </c>
      <c r="B18" s="44" t="s">
        <v>38</v>
      </c>
      <c r="C18" s="25">
        <f t="shared" si="1"/>
        <v>7103.04</v>
      </c>
      <c r="D18" s="41">
        <v>591.92</v>
      </c>
      <c r="E18" s="41">
        <v>591.92</v>
      </c>
      <c r="F18" s="41">
        <v>591.92</v>
      </c>
      <c r="G18" s="41">
        <v>591.92</v>
      </c>
      <c r="H18" s="41">
        <v>591.92</v>
      </c>
      <c r="I18" s="41">
        <v>591.92</v>
      </c>
      <c r="J18" s="41">
        <v>591.92</v>
      </c>
      <c r="K18" s="41">
        <v>591.92</v>
      </c>
      <c r="L18" s="41">
        <v>591.92</v>
      </c>
      <c r="M18" s="41">
        <v>591.92</v>
      </c>
      <c r="N18" s="41">
        <v>591.92</v>
      </c>
      <c r="O18" s="41">
        <v>591.92</v>
      </c>
    </row>
    <row r="19" spans="1:15" s="23" customFormat="1" ht="18" customHeight="1">
      <c r="A19" s="27" t="s">
        <v>31</v>
      </c>
      <c r="B19" s="44" t="s">
        <v>56</v>
      </c>
      <c r="C19" s="25">
        <f t="shared" si="1"/>
        <v>18000</v>
      </c>
      <c r="D19" s="41"/>
      <c r="E19" s="41"/>
      <c r="F19" s="41"/>
      <c r="G19" s="41">
        <v>6000</v>
      </c>
      <c r="H19" s="41"/>
      <c r="I19" s="41"/>
      <c r="J19" s="40"/>
      <c r="K19" s="40">
        <v>6000</v>
      </c>
      <c r="L19" s="40"/>
      <c r="M19" s="40"/>
      <c r="N19" s="40"/>
      <c r="O19" s="40">
        <v>6000</v>
      </c>
    </row>
    <row r="20" spans="1:15" s="23" customFormat="1" ht="24.75" customHeight="1">
      <c r="A20" s="27" t="s">
        <v>32</v>
      </c>
      <c r="B20" s="44" t="s">
        <v>41</v>
      </c>
      <c r="C20" s="25">
        <f t="shared" si="1"/>
        <v>19821</v>
      </c>
      <c r="D20" s="40"/>
      <c r="E20" s="40">
        <v>5000</v>
      </c>
      <c r="F20" s="40"/>
      <c r="G20" s="40">
        <v>5000</v>
      </c>
      <c r="H20" s="40"/>
      <c r="I20" s="40">
        <v>4821</v>
      </c>
      <c r="J20" s="40"/>
      <c r="K20" s="41">
        <v>5000</v>
      </c>
      <c r="L20" s="41"/>
      <c r="M20" s="41"/>
      <c r="N20" s="41"/>
      <c r="O20" s="41"/>
    </row>
    <row r="21" spans="1:15" s="23" customFormat="1" ht="21.75" customHeight="1">
      <c r="A21" s="27" t="s">
        <v>33</v>
      </c>
      <c r="B21" s="44" t="s">
        <v>66</v>
      </c>
      <c r="C21" s="25">
        <f t="shared" si="1"/>
        <v>74697.96</v>
      </c>
      <c r="D21" s="40">
        <v>6224.83</v>
      </c>
      <c r="E21" s="40">
        <v>6224.83</v>
      </c>
      <c r="F21" s="40">
        <v>6224.83</v>
      </c>
      <c r="G21" s="40">
        <v>6224.83</v>
      </c>
      <c r="H21" s="40">
        <v>6224.83</v>
      </c>
      <c r="I21" s="40">
        <v>6224.83</v>
      </c>
      <c r="J21" s="40">
        <v>6224.83</v>
      </c>
      <c r="K21" s="41">
        <v>6224.83</v>
      </c>
      <c r="L21" s="41">
        <v>6224.83</v>
      </c>
      <c r="M21" s="41">
        <v>6224.83</v>
      </c>
      <c r="N21" s="41">
        <v>6224.83</v>
      </c>
      <c r="O21" s="41">
        <v>6224.83</v>
      </c>
    </row>
    <row r="22" spans="1:15" s="23" customFormat="1" ht="19.5" customHeight="1">
      <c r="A22" s="27" t="s">
        <v>34</v>
      </c>
      <c r="B22" s="44" t="s">
        <v>42</v>
      </c>
      <c r="C22" s="25">
        <f t="shared" si="1"/>
        <v>3000</v>
      </c>
      <c r="D22" s="40"/>
      <c r="E22" s="40"/>
      <c r="F22" s="46"/>
      <c r="G22" s="40"/>
      <c r="H22" s="46"/>
      <c r="I22" s="40"/>
      <c r="J22" s="40">
        <v>1500</v>
      </c>
      <c r="K22" s="41">
        <v>1500</v>
      </c>
      <c r="L22" s="41"/>
      <c r="M22" s="41"/>
      <c r="N22" s="41"/>
      <c r="O22" s="41"/>
    </row>
    <row r="23" spans="1:15" s="23" customFormat="1" ht="19.5" customHeight="1">
      <c r="A23" s="27" t="s">
        <v>35</v>
      </c>
      <c r="B23" s="44" t="s">
        <v>40</v>
      </c>
      <c r="C23" s="25">
        <f t="shared" si="1"/>
        <v>6000</v>
      </c>
      <c r="D23" s="40"/>
      <c r="E23" s="40"/>
      <c r="F23" s="40"/>
      <c r="G23" s="40"/>
      <c r="H23" s="40"/>
      <c r="I23" s="40"/>
      <c r="J23" s="40">
        <v>2000</v>
      </c>
      <c r="K23" s="41"/>
      <c r="L23" s="41"/>
      <c r="M23" s="41"/>
      <c r="N23" s="41">
        <v>2000</v>
      </c>
      <c r="O23" s="41">
        <v>2000</v>
      </c>
    </row>
    <row r="24" spans="1:15" s="23" customFormat="1" ht="23.25" customHeight="1">
      <c r="A24" s="27" t="s">
        <v>36</v>
      </c>
      <c r="B24" s="44" t="s">
        <v>63</v>
      </c>
      <c r="C24" s="25">
        <f t="shared" si="1"/>
        <v>12000</v>
      </c>
      <c r="D24" s="40">
        <v>1000</v>
      </c>
      <c r="E24" s="40">
        <v>1000</v>
      </c>
      <c r="F24" s="40">
        <v>1000</v>
      </c>
      <c r="G24" s="40">
        <v>1000</v>
      </c>
      <c r="H24" s="40">
        <v>1000</v>
      </c>
      <c r="I24" s="40">
        <v>1000</v>
      </c>
      <c r="J24" s="40">
        <v>1000</v>
      </c>
      <c r="K24" s="41">
        <v>1000</v>
      </c>
      <c r="L24" s="41">
        <v>1000</v>
      </c>
      <c r="M24" s="41">
        <v>1000</v>
      </c>
      <c r="N24" s="41">
        <v>1000</v>
      </c>
      <c r="O24" s="41">
        <v>1000</v>
      </c>
    </row>
    <row r="25" spans="1:15" s="23" customFormat="1" ht="21.75" customHeight="1">
      <c r="A25" s="27" t="s">
        <v>43</v>
      </c>
      <c r="B25" s="44" t="s">
        <v>64</v>
      </c>
      <c r="C25" s="25">
        <f t="shared" si="1"/>
        <v>24000</v>
      </c>
      <c r="D25" s="40">
        <v>2000</v>
      </c>
      <c r="E25" s="40">
        <v>2000</v>
      </c>
      <c r="F25" s="40">
        <v>2000</v>
      </c>
      <c r="G25" s="40">
        <v>2000</v>
      </c>
      <c r="H25" s="40">
        <v>2000</v>
      </c>
      <c r="I25" s="40">
        <v>2000</v>
      </c>
      <c r="J25" s="40">
        <v>2000</v>
      </c>
      <c r="K25" s="41">
        <v>2000</v>
      </c>
      <c r="L25" s="41">
        <v>2000</v>
      </c>
      <c r="M25" s="41">
        <v>2000</v>
      </c>
      <c r="N25" s="41">
        <v>2000</v>
      </c>
      <c r="O25" s="41">
        <v>2000</v>
      </c>
    </row>
    <row r="26" spans="1:15" s="23" customFormat="1" ht="15" customHeight="1">
      <c r="A26" s="27" t="s">
        <v>47</v>
      </c>
      <c r="B26" s="44" t="s">
        <v>65</v>
      </c>
      <c r="C26" s="25">
        <f t="shared" si="1"/>
        <v>43200</v>
      </c>
      <c r="D26" s="40">
        <v>3600</v>
      </c>
      <c r="E26" s="40">
        <v>3600</v>
      </c>
      <c r="F26" s="40">
        <v>3600</v>
      </c>
      <c r="G26" s="40">
        <v>3600</v>
      </c>
      <c r="H26" s="40">
        <v>3600</v>
      </c>
      <c r="I26" s="40">
        <v>3600</v>
      </c>
      <c r="J26" s="40">
        <v>3600</v>
      </c>
      <c r="K26" s="40">
        <v>3600</v>
      </c>
      <c r="L26" s="40">
        <v>3600</v>
      </c>
      <c r="M26" s="40">
        <v>3600</v>
      </c>
      <c r="N26" s="40">
        <v>3600</v>
      </c>
      <c r="O26" s="40">
        <v>3600</v>
      </c>
    </row>
    <row r="27" spans="1:15" s="23" customFormat="1" ht="12.75" customHeight="1">
      <c r="A27" s="27" t="s">
        <v>50</v>
      </c>
      <c r="B27" s="44" t="s">
        <v>60</v>
      </c>
      <c r="C27" s="25">
        <f t="shared" si="1"/>
        <v>160000</v>
      </c>
      <c r="D27" s="40"/>
      <c r="E27" s="40"/>
      <c r="F27" s="40"/>
      <c r="G27" s="40"/>
      <c r="H27" s="40"/>
      <c r="I27" s="40"/>
      <c r="J27" s="40"/>
      <c r="K27" s="41">
        <v>160000</v>
      </c>
      <c r="L27" s="41"/>
      <c r="M27" s="41"/>
      <c r="N27" s="41"/>
      <c r="O27" s="41"/>
    </row>
    <row r="28" spans="1:15" s="23" customFormat="1" ht="15" customHeight="1">
      <c r="A28" s="27" t="s">
        <v>49</v>
      </c>
      <c r="B28" s="44" t="s">
        <v>61</v>
      </c>
      <c r="C28" s="25">
        <f t="shared" si="1"/>
        <v>18000</v>
      </c>
      <c r="D28" s="40"/>
      <c r="E28" s="40"/>
      <c r="F28" s="40"/>
      <c r="G28" s="40"/>
      <c r="H28" s="40"/>
      <c r="I28" s="40">
        <v>18000</v>
      </c>
      <c r="J28" s="40"/>
      <c r="K28" s="41"/>
      <c r="L28" s="41"/>
      <c r="M28" s="41"/>
      <c r="N28" s="41"/>
      <c r="O28" s="41"/>
    </row>
    <row r="29" spans="1:15" s="23" customFormat="1" ht="13.5" customHeight="1">
      <c r="A29" s="27" t="s">
        <v>51</v>
      </c>
      <c r="B29" s="44" t="s">
        <v>44</v>
      </c>
      <c r="C29" s="25">
        <f t="shared" si="1"/>
        <v>15000</v>
      </c>
      <c r="D29" s="40"/>
      <c r="E29" s="40"/>
      <c r="F29" s="40"/>
      <c r="G29" s="40"/>
      <c r="H29" s="40"/>
      <c r="I29" s="40"/>
      <c r="J29" s="40"/>
      <c r="K29" s="41">
        <v>15000</v>
      </c>
      <c r="L29" s="41"/>
      <c r="M29" s="41"/>
      <c r="N29" s="41"/>
      <c r="O29" s="41"/>
    </row>
    <row r="30" spans="1:15" s="23" customFormat="1" ht="12" customHeight="1">
      <c r="A30" s="27" t="s">
        <v>52</v>
      </c>
      <c r="B30" s="44" t="s">
        <v>62</v>
      </c>
      <c r="C30" s="25">
        <f t="shared" si="1"/>
        <v>3000</v>
      </c>
      <c r="D30" s="40"/>
      <c r="E30" s="40"/>
      <c r="F30" s="40"/>
      <c r="G30" s="40"/>
      <c r="H30" s="40"/>
      <c r="I30" s="40"/>
      <c r="J30" s="40"/>
      <c r="K30" s="41"/>
      <c r="L30" s="41"/>
      <c r="M30" s="41">
        <v>3000</v>
      </c>
      <c r="N30" s="41"/>
      <c r="O30" s="41"/>
    </row>
    <row r="31" spans="1:15" s="23" customFormat="1" ht="11.25">
      <c r="A31" s="47"/>
      <c r="B31" s="6" t="s">
        <v>14</v>
      </c>
      <c r="C31" s="12">
        <f>SUM(C10:C30)</f>
        <v>766326</v>
      </c>
      <c r="D31" s="12">
        <f aca="true" t="shared" si="2" ref="D31:O31">SUM(D10:D29)</f>
        <v>44083.75</v>
      </c>
      <c r="E31" s="12">
        <f t="shared" si="2"/>
        <v>49083.75</v>
      </c>
      <c r="F31" s="12">
        <f t="shared" si="2"/>
        <v>43083.75</v>
      </c>
      <c r="G31" s="12">
        <f t="shared" si="2"/>
        <v>54083.75</v>
      </c>
      <c r="H31" s="12">
        <f t="shared" si="2"/>
        <v>46583.75</v>
      </c>
      <c r="I31" s="12">
        <f t="shared" si="2"/>
        <v>65904.75</v>
      </c>
      <c r="J31" s="12">
        <f t="shared" si="2"/>
        <v>46583.75</v>
      </c>
      <c r="K31" s="12">
        <f t="shared" si="2"/>
        <v>230583.75</v>
      </c>
      <c r="L31" s="12">
        <f t="shared" si="2"/>
        <v>43083.75</v>
      </c>
      <c r="M31" s="12">
        <f t="shared" si="2"/>
        <v>43083.75</v>
      </c>
      <c r="N31" s="12">
        <f t="shared" si="2"/>
        <v>45083.75</v>
      </c>
      <c r="O31" s="12">
        <f t="shared" si="2"/>
        <v>52083.75</v>
      </c>
    </row>
    <row r="32" s="23" customFormat="1" ht="9.75"/>
    <row r="33" spans="11:15" ht="12.75">
      <c r="K33" s="7"/>
      <c r="L33" s="7"/>
      <c r="M33" s="7"/>
      <c r="N33" s="8"/>
      <c r="O33" s="8"/>
    </row>
    <row r="34" spans="11:15" ht="12.75">
      <c r="K34" s="7"/>
      <c r="L34" s="7"/>
      <c r="M34" s="7"/>
      <c r="N34" s="8"/>
      <c r="O34" s="8"/>
    </row>
    <row r="35" spans="11:15" ht="12.75">
      <c r="K35" s="7"/>
      <c r="L35" s="7"/>
      <c r="M35" s="7"/>
      <c r="N35" s="8"/>
      <c r="O35" s="8"/>
    </row>
  </sheetData>
  <sheetProtection/>
  <printOptions/>
  <pageMargins left="0.15748031496062992" right="0.1968503937007874" top="0.1968503937007874" bottom="0.984251968503937" header="0.11811023622047245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bank</cp:lastModifiedBy>
  <cp:lastPrinted>2015-04-23T10:30:33Z</cp:lastPrinted>
  <dcterms:created xsi:type="dcterms:W3CDTF">2006-11-16T04:10:40Z</dcterms:created>
  <dcterms:modified xsi:type="dcterms:W3CDTF">2015-04-23T10:31:05Z</dcterms:modified>
  <cp:category/>
  <cp:version/>
  <cp:contentType/>
  <cp:contentStatus/>
</cp:coreProperties>
</file>